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.S" sheetId="1" r:id="rId1"/>
    <sheet name="A.A." sheetId="2" r:id="rId2"/>
    <sheet name="A.T." sheetId="3" r:id="rId3"/>
    <sheet name="Riepilogo" sheetId="4" r:id="rId4"/>
  </sheets>
  <calcPr calcId="145621"/>
</workbook>
</file>

<file path=xl/calcChain.xml><?xml version="1.0" encoding="utf-8"?>
<calcChain xmlns="http://schemas.openxmlformats.org/spreadsheetml/2006/main">
  <c r="D20" i="1" l="1"/>
  <c r="E16" i="1"/>
  <c r="E19" i="1"/>
  <c r="C9" i="4" l="1"/>
  <c r="B9" i="4"/>
  <c r="D20" i="3" l="1"/>
  <c r="D21" i="2" l="1"/>
  <c r="E10" i="2" l="1"/>
  <c r="E11" i="2"/>
  <c r="E17" i="2" l="1"/>
  <c r="E9" i="1" l="1"/>
  <c r="E18" i="3" l="1"/>
  <c r="E7" i="2" l="1"/>
  <c r="E8" i="2"/>
  <c r="E9" i="2"/>
  <c r="E12" i="2"/>
  <c r="E13" i="2"/>
  <c r="E14" i="2"/>
  <c r="E15" i="2"/>
  <c r="E16" i="2"/>
  <c r="E18" i="2"/>
  <c r="E19" i="2"/>
  <c r="E20" i="2"/>
  <c r="E7" i="1"/>
  <c r="E8" i="1"/>
  <c r="E10" i="1"/>
  <c r="E11" i="1"/>
  <c r="E12" i="1"/>
  <c r="E13" i="1"/>
  <c r="E14" i="1"/>
  <c r="E15" i="1"/>
  <c r="E17" i="1"/>
  <c r="E18" i="1"/>
  <c r="E6" i="1"/>
  <c r="E20" i="1" s="1"/>
  <c r="E6" i="2"/>
  <c r="E21" i="2" l="1"/>
  <c r="E7" i="3"/>
  <c r="E15" i="3"/>
  <c r="E8" i="3"/>
  <c r="E9" i="3"/>
  <c r="E10" i="3"/>
  <c r="E11" i="3"/>
  <c r="E12" i="3"/>
  <c r="E13" i="3"/>
  <c r="E14" i="3"/>
  <c r="E16" i="3"/>
  <c r="E17" i="3"/>
  <c r="E19" i="3"/>
  <c r="E20" i="3" l="1"/>
</calcChain>
</file>

<file path=xl/sharedStrings.xml><?xml version="1.0" encoding="utf-8"?>
<sst xmlns="http://schemas.openxmlformats.org/spreadsheetml/2006/main" count="116" uniqueCount="64">
  <si>
    <t>FONDO ISTITUTO PERSONALE A.T.A   A.S. 2016/2017</t>
  </si>
  <si>
    <t>COLLABORATORI SCOLASTICI</t>
  </si>
  <si>
    <t>Descrizione attività di intensificazione</t>
  </si>
  <si>
    <t>Qualifica</t>
  </si>
  <si>
    <t>Totale ore</t>
  </si>
  <si>
    <t>IMPORTO LORDO DIPENDENTE risorse M.O.F. 2016/17</t>
  </si>
  <si>
    <t>Unità coinvolte</t>
  </si>
  <si>
    <t>Addetto prevenzione incendio</t>
  </si>
  <si>
    <t>Disponibilità sostituzione colleghi assenti</t>
  </si>
  <si>
    <t>Assistenza al POFT/Collaborazione con docenti per supporto attività didattiche</t>
  </si>
  <si>
    <t>Totale</t>
  </si>
  <si>
    <t>ASSISTENTI   AMMINISTRATIVI</t>
  </si>
  <si>
    <t>ASSISTENTI    TECNICI</t>
  </si>
  <si>
    <t>PROFILO</t>
  </si>
  <si>
    <t>TOTALE ORE</t>
  </si>
  <si>
    <t>Totale da corrispondere LORDO STATO (esclusa ritenuta INPS 1,61%)</t>
  </si>
  <si>
    <t>Collab. Scolastico</t>
  </si>
  <si>
    <t>Totale complessivo</t>
  </si>
  <si>
    <t>Assistente Amm.vo</t>
  </si>
  <si>
    <t>Assistente Tecnico</t>
  </si>
  <si>
    <t>Addetto primo soccorso</t>
  </si>
  <si>
    <t>A.A.</t>
  </si>
  <si>
    <t>C.S.</t>
  </si>
  <si>
    <t>A.T.</t>
  </si>
  <si>
    <t>TOTALE</t>
  </si>
  <si>
    <t>Incarico Piano di evacuazione</t>
  </si>
  <si>
    <t xml:space="preserve">Addetto prevenzione incendio </t>
  </si>
  <si>
    <t xml:space="preserve">Aggiornamento software segreteria </t>
  </si>
  <si>
    <t xml:space="preserve">Coordinamento gestione manutenzione dei locali, degli arrredi scolastici e degli impianti dell'Istituto; rapporti con il Comune e la Provincia, allestimento biblioteca e auditorium </t>
  </si>
  <si>
    <t>Coordinamento laboratorio</t>
  </si>
  <si>
    <t>PROGETTO: "Quotidiano in classe" (smistare i giornali)</t>
  </si>
  <si>
    <t xml:space="preserve">PROGETTO: "Quotidiano in classe" (ritiro giornali) </t>
  </si>
  <si>
    <t xml:space="preserve">Disponibilità sostituzione colleghi assenti </t>
  </si>
  <si>
    <t xml:space="preserve">Incarico piano di evacuazione </t>
  </si>
  <si>
    <t xml:space="preserve">Reperibilità allarme  </t>
  </si>
  <si>
    <t>Informatizzazione esami di stato</t>
  </si>
  <si>
    <t xml:space="preserve">Supporto  alle reti </t>
  </si>
  <si>
    <t xml:space="preserve">Cura spazi esterni - verde </t>
  </si>
  <si>
    <t xml:space="preserve">Supporto Uffici hardware e stampanti </t>
  </si>
  <si>
    <t>Servizio  fotocopie (fotocopie per allievi -docenti- segreteria)</t>
  </si>
  <si>
    <t xml:space="preserve">Servizio  fotocopie (fotocopie per allievi -docenti- segreteria) </t>
  </si>
  <si>
    <t>Progetto: "Sportello d'ascolto-Psicologo</t>
  </si>
  <si>
    <t xml:space="preserve">Supporto Colloqui genitori-docenti </t>
  </si>
  <si>
    <t xml:space="preserve">Registro facile consumo mat.igienico- distribuzione ai colleghi materiale pulizia </t>
  </si>
  <si>
    <t xml:space="preserve">Disponibilità a sostituire i colleghi assenti </t>
  </si>
  <si>
    <t>Gestione Creso Web invio sms</t>
  </si>
  <si>
    <t>Gestione Durc - tracciabilità flussi finanziari - albo fornitori</t>
  </si>
  <si>
    <t xml:space="preserve">Informatizzazione  Esami di Stato </t>
  </si>
  <si>
    <t xml:space="preserve">Rapporti Enti Esterni e Privati per gestione Auditorium </t>
  </si>
  <si>
    <t xml:space="preserve">Supporto al docente referente   Progetto ECDL </t>
  </si>
  <si>
    <t>Supporto al vicario per sostituzione docenti</t>
  </si>
  <si>
    <t xml:space="preserve"> Rinnovo Brochure "Orientamento"</t>
  </si>
  <si>
    <t xml:space="preserve">Gestione  registro elettronico  cresoweb </t>
  </si>
  <si>
    <t xml:space="preserve">Rinnovo modulistica ufficio allievi </t>
  </si>
  <si>
    <t>Supporto Progetto DSA + Gruppo  Inclusione</t>
  </si>
  <si>
    <t xml:space="preserve">Supporto al docente referente  Stage scuola-lavoro </t>
  </si>
  <si>
    <t xml:space="preserve">Supporto ai docenti- INVALSI- INDIRE  </t>
  </si>
  <si>
    <t xml:space="preserve">Progetto "Elezioni" </t>
  </si>
  <si>
    <t xml:space="preserve">Visite e viaggi d'istruzione </t>
  </si>
  <si>
    <t xml:space="preserve">            FONDO ISTITUTO PERSONALE A.T.A   A.S. 2016/2017</t>
  </si>
  <si>
    <t>Servizio Posta- consegna e ritiro corrispondenza con Enti vari</t>
  </si>
  <si>
    <t>Responsabile dei presidi del pronto soccorso con pulizia locale ad esso adibito: infermeria</t>
  </si>
  <si>
    <t>Attività serale ( h. 25)-  reperibilità allarme  ( h. 30)</t>
  </si>
  <si>
    <t>PROGETTO: "Cartellini di religione - cartellonistica colloqui generali-cartellini identificativi allievi"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</si>
</sst>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G5" sqref="G5"/>
    </sheetView>
  </sheetViews>
  <sheetFormatPr defaultRowHeight="15" x14ac:dyDescent="0.25"/>
  <cols>
    <col min="1" max="1" width="13" style="13" customWidth="1"/>
    <col min="2" max="2" width="62.5703125" customWidth="1"/>
    <col min="3" max="3" width="10.28515625" customWidth="1"/>
    <col min="4" max="4" width="9.7109375" customWidth="1"/>
    <col min="5" max="5" width="15.7109375" customWidth="1"/>
    <col min="6" max="6" width="17.28515625" customWidth="1"/>
  </cols>
  <sheetData>
    <row r="2" spans="1:6" ht="28.5" x14ac:dyDescent="0.45">
      <c r="A2" s="12"/>
      <c r="B2" s="12" t="s">
        <v>0</v>
      </c>
    </row>
    <row r="3" spans="1:6" ht="21" x14ac:dyDescent="0.35">
      <c r="B3" s="3" t="s">
        <v>1</v>
      </c>
      <c r="C3" s="3"/>
      <c r="D3" s="3"/>
      <c r="E3" s="3"/>
    </row>
    <row r="5" spans="1:6" ht="112.5" x14ac:dyDescent="0.25">
      <c r="A5" s="7" t="s">
        <v>6</v>
      </c>
      <c r="B5" s="8" t="s">
        <v>2</v>
      </c>
      <c r="C5" s="8" t="s">
        <v>3</v>
      </c>
      <c r="D5" s="7" t="s">
        <v>4</v>
      </c>
      <c r="E5" s="7" t="s">
        <v>5</v>
      </c>
      <c r="F5" s="1"/>
    </row>
    <row r="6" spans="1:6" x14ac:dyDescent="0.25">
      <c r="A6" s="15">
        <v>7</v>
      </c>
      <c r="B6" s="2" t="s">
        <v>7</v>
      </c>
      <c r="C6" s="19" t="s">
        <v>22</v>
      </c>
      <c r="D6" s="19">
        <v>21</v>
      </c>
      <c r="E6" s="15">
        <f>D6*(12.5)</f>
        <v>262.5</v>
      </c>
    </row>
    <row r="7" spans="1:6" x14ac:dyDescent="0.25">
      <c r="A7" s="15">
        <v>7</v>
      </c>
      <c r="B7" s="2" t="s">
        <v>20</v>
      </c>
      <c r="C7" s="19" t="s">
        <v>22</v>
      </c>
      <c r="D7" s="19">
        <v>21</v>
      </c>
      <c r="E7" s="15">
        <f t="shared" ref="E7:E18" si="0">D7*(12.5)</f>
        <v>262.5</v>
      </c>
    </row>
    <row r="8" spans="1:6" ht="29.25" customHeight="1" x14ac:dyDescent="0.25">
      <c r="A8" s="15">
        <v>9</v>
      </c>
      <c r="B8" s="4" t="s">
        <v>9</v>
      </c>
      <c r="C8" s="19" t="s">
        <v>22</v>
      </c>
      <c r="D8" s="19">
        <v>36</v>
      </c>
      <c r="E8" s="15">
        <f t="shared" si="0"/>
        <v>450</v>
      </c>
    </row>
    <row r="9" spans="1:6" x14ac:dyDescent="0.25">
      <c r="A9" s="15">
        <v>1</v>
      </c>
      <c r="B9" s="2" t="s">
        <v>62</v>
      </c>
      <c r="C9" s="19" t="s">
        <v>22</v>
      </c>
      <c r="D9" s="19">
        <v>55</v>
      </c>
      <c r="E9" s="15">
        <f t="shared" si="0"/>
        <v>687.5</v>
      </c>
    </row>
    <row r="10" spans="1:6" x14ac:dyDescent="0.25">
      <c r="A10" s="15">
        <v>9</v>
      </c>
      <c r="B10" s="2" t="s">
        <v>8</v>
      </c>
      <c r="C10" s="19" t="s">
        <v>22</v>
      </c>
      <c r="D10" s="19">
        <v>36</v>
      </c>
      <c r="E10" s="15">
        <f t="shared" si="0"/>
        <v>450</v>
      </c>
    </row>
    <row r="11" spans="1:6" x14ac:dyDescent="0.25">
      <c r="A11" s="15">
        <v>8</v>
      </c>
      <c r="B11" s="2" t="s">
        <v>25</v>
      </c>
      <c r="C11" s="19" t="s">
        <v>22</v>
      </c>
      <c r="D11" s="19">
        <v>24</v>
      </c>
      <c r="E11" s="15">
        <f t="shared" si="0"/>
        <v>300</v>
      </c>
    </row>
    <row r="12" spans="1:6" ht="15" customHeight="1" x14ac:dyDescent="0.25">
      <c r="A12" s="15">
        <v>1</v>
      </c>
      <c r="B12" s="4" t="s">
        <v>39</v>
      </c>
      <c r="C12" s="19" t="s">
        <v>22</v>
      </c>
      <c r="D12" s="19">
        <v>25</v>
      </c>
      <c r="E12" s="15">
        <f t="shared" si="0"/>
        <v>312.5</v>
      </c>
    </row>
    <row r="13" spans="1:6" ht="15" customHeight="1" x14ac:dyDescent="0.25">
      <c r="A13" s="15">
        <v>2</v>
      </c>
      <c r="B13" s="21" t="s">
        <v>40</v>
      </c>
      <c r="C13" s="19" t="s">
        <v>22</v>
      </c>
      <c r="D13" s="19">
        <v>18</v>
      </c>
      <c r="E13" s="15">
        <f t="shared" si="0"/>
        <v>225</v>
      </c>
    </row>
    <row r="14" spans="1:6" ht="15" customHeight="1" x14ac:dyDescent="0.25">
      <c r="A14" s="15">
        <v>1</v>
      </c>
      <c r="B14" s="4" t="s">
        <v>41</v>
      </c>
      <c r="C14" s="19" t="s">
        <v>22</v>
      </c>
      <c r="D14" s="19">
        <v>10</v>
      </c>
      <c r="E14" s="15">
        <f t="shared" si="0"/>
        <v>125</v>
      </c>
    </row>
    <row r="15" spans="1:6" ht="29.25" customHeight="1" x14ac:dyDescent="0.25">
      <c r="A15" s="15">
        <v>1</v>
      </c>
      <c r="B15" s="4" t="s">
        <v>63</v>
      </c>
      <c r="C15" s="19" t="s">
        <v>22</v>
      </c>
      <c r="D15" s="19">
        <v>15</v>
      </c>
      <c r="E15" s="15">
        <f t="shared" si="0"/>
        <v>187.5</v>
      </c>
    </row>
    <row r="16" spans="1:6" ht="15" customHeight="1" x14ac:dyDescent="0.25">
      <c r="A16" s="15">
        <v>1</v>
      </c>
      <c r="B16" s="4" t="s">
        <v>60</v>
      </c>
      <c r="C16" s="19" t="s">
        <v>22</v>
      </c>
      <c r="D16" s="19">
        <v>10</v>
      </c>
      <c r="E16" s="15">
        <f t="shared" si="0"/>
        <v>125</v>
      </c>
    </row>
    <row r="17" spans="1:5" ht="15" customHeight="1" x14ac:dyDescent="0.25">
      <c r="A17" s="15">
        <v>1</v>
      </c>
      <c r="B17" s="2" t="s">
        <v>42</v>
      </c>
      <c r="C17" s="19" t="s">
        <v>22</v>
      </c>
      <c r="D17" s="19">
        <v>16</v>
      </c>
      <c r="E17" s="15">
        <f t="shared" si="0"/>
        <v>200</v>
      </c>
    </row>
    <row r="18" spans="1:5" ht="29.25" customHeight="1" x14ac:dyDescent="0.25">
      <c r="A18" s="15">
        <v>2</v>
      </c>
      <c r="B18" s="4" t="s">
        <v>43</v>
      </c>
      <c r="C18" s="19" t="s">
        <v>22</v>
      </c>
      <c r="D18" s="19">
        <v>18</v>
      </c>
      <c r="E18" s="15">
        <f t="shared" si="0"/>
        <v>225</v>
      </c>
    </row>
    <row r="19" spans="1:5" ht="30" x14ac:dyDescent="0.25">
      <c r="A19" s="15">
        <v>2</v>
      </c>
      <c r="B19" s="4" t="s">
        <v>61</v>
      </c>
      <c r="C19" s="19" t="s">
        <v>22</v>
      </c>
      <c r="D19" s="19">
        <v>10</v>
      </c>
      <c r="E19" s="15">
        <f t="shared" ref="E19" si="1">D19*(12.5)</f>
        <v>125</v>
      </c>
    </row>
    <row r="20" spans="1:5" x14ac:dyDescent="0.25">
      <c r="A20" s="19"/>
      <c r="B20" s="2"/>
      <c r="C20" s="20" t="s">
        <v>24</v>
      </c>
      <c r="D20" s="19">
        <f>SUM(D6:D19)</f>
        <v>315</v>
      </c>
      <c r="E20" s="23">
        <f>SUM(E6:E19)</f>
        <v>3937.5</v>
      </c>
    </row>
    <row r="21" spans="1:5" x14ac:dyDescent="0.25">
      <c r="A21" s="14"/>
      <c r="B21" s="6"/>
      <c r="C21" s="6"/>
      <c r="D21" s="6"/>
      <c r="E21" s="6"/>
    </row>
    <row r="22" spans="1:5" x14ac:dyDescent="0.25">
      <c r="A22" s="14"/>
      <c r="B22" s="6"/>
      <c r="C22" s="6"/>
      <c r="D22" s="6"/>
      <c r="E22" s="6"/>
    </row>
    <row r="23" spans="1:5" x14ac:dyDescent="0.25">
      <c r="A23" s="14"/>
      <c r="B23" s="6"/>
      <c r="C23" s="6"/>
      <c r="D23" s="6"/>
      <c r="E23" s="6"/>
    </row>
    <row r="24" spans="1:5" x14ac:dyDescent="0.25">
      <c r="A24" s="14"/>
      <c r="B24" s="6"/>
      <c r="C24" s="6"/>
      <c r="D24" s="6"/>
      <c r="E24" s="6"/>
    </row>
    <row r="25" spans="1:5" x14ac:dyDescent="0.25">
      <c r="A25" s="14"/>
      <c r="B25" s="6"/>
      <c r="C25" s="6"/>
      <c r="D25" s="6"/>
      <c r="E25" s="6"/>
    </row>
    <row r="26" spans="1:5" x14ac:dyDescent="0.25">
      <c r="A26" s="14"/>
      <c r="B26" s="6"/>
      <c r="C26" s="6"/>
      <c r="D26" s="6"/>
      <c r="E26" s="6"/>
    </row>
    <row r="27" spans="1:5" x14ac:dyDescent="0.25">
      <c r="A27" s="14"/>
      <c r="B27" s="6"/>
      <c r="C27" s="6"/>
      <c r="D27" s="6"/>
      <c r="E27" s="6"/>
    </row>
    <row r="28" spans="1:5" x14ac:dyDescent="0.25">
      <c r="A28" s="14"/>
      <c r="B28" s="6"/>
      <c r="C28" s="6"/>
      <c r="D28" s="6"/>
      <c r="E28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1" sqref="F1:F1048576"/>
    </sheetView>
  </sheetViews>
  <sheetFormatPr defaultRowHeight="15" x14ac:dyDescent="0.25"/>
  <cols>
    <col min="1" max="1" width="12.5703125" style="17" customWidth="1"/>
    <col min="2" max="2" width="68.85546875" customWidth="1"/>
    <col min="3" max="3" width="12.42578125" customWidth="1"/>
    <col min="4" max="4" width="12.28515625" customWidth="1"/>
    <col min="5" max="5" width="18.28515625" customWidth="1"/>
    <col min="6" max="6" width="17.28515625" customWidth="1"/>
  </cols>
  <sheetData>
    <row r="2" spans="1:6" ht="28.5" x14ac:dyDescent="0.25">
      <c r="A2" s="16"/>
      <c r="B2" s="16" t="s">
        <v>59</v>
      </c>
    </row>
    <row r="4" spans="1:6" ht="21" x14ac:dyDescent="0.35">
      <c r="B4" s="3" t="s">
        <v>11</v>
      </c>
      <c r="C4" s="3"/>
      <c r="D4" s="3"/>
      <c r="E4" s="3"/>
    </row>
    <row r="5" spans="1:6" ht="93.75" x14ac:dyDescent="0.25">
      <c r="A5" s="7" t="s">
        <v>6</v>
      </c>
      <c r="B5" s="8" t="s">
        <v>2</v>
      </c>
      <c r="C5" s="8" t="s">
        <v>3</v>
      </c>
      <c r="D5" s="7" t="s">
        <v>4</v>
      </c>
      <c r="E5" s="7" t="s">
        <v>5</v>
      </c>
      <c r="F5" s="1"/>
    </row>
    <row r="6" spans="1:6" ht="15" customHeight="1" x14ac:dyDescent="0.25">
      <c r="A6" s="15">
        <v>9</v>
      </c>
      <c r="B6" s="2" t="s">
        <v>44</v>
      </c>
      <c r="C6" s="19" t="s">
        <v>21</v>
      </c>
      <c r="D6" s="19">
        <v>27</v>
      </c>
      <c r="E6" s="19">
        <f>D6*(14.5)</f>
        <v>391.5</v>
      </c>
    </row>
    <row r="7" spans="1:6" x14ac:dyDescent="0.25">
      <c r="A7" s="15">
        <v>2</v>
      </c>
      <c r="B7" s="2" t="s">
        <v>45</v>
      </c>
      <c r="C7" s="19" t="s">
        <v>21</v>
      </c>
      <c r="D7" s="19">
        <v>10</v>
      </c>
      <c r="E7" s="19">
        <f t="shared" ref="E7:E20" si="0">D7*(14.5)</f>
        <v>145</v>
      </c>
    </row>
    <row r="8" spans="1:6" ht="15" customHeight="1" x14ac:dyDescent="0.25">
      <c r="A8" s="15">
        <v>1</v>
      </c>
      <c r="B8" s="4" t="s">
        <v>46</v>
      </c>
      <c r="C8" s="19" t="s">
        <v>21</v>
      </c>
      <c r="D8" s="19">
        <v>10</v>
      </c>
      <c r="E8" s="19">
        <f t="shared" si="0"/>
        <v>145</v>
      </c>
    </row>
    <row r="9" spans="1:6" x14ac:dyDescent="0.25">
      <c r="A9" s="15">
        <v>1</v>
      </c>
      <c r="B9" s="2" t="s">
        <v>47</v>
      </c>
      <c r="C9" s="19" t="s">
        <v>21</v>
      </c>
      <c r="D9" s="19">
        <v>18</v>
      </c>
      <c r="E9" s="19">
        <f t="shared" si="0"/>
        <v>261</v>
      </c>
    </row>
    <row r="10" spans="1:6" x14ac:dyDescent="0.25">
      <c r="A10" s="15">
        <v>1</v>
      </c>
      <c r="B10" s="2" t="s">
        <v>48</v>
      </c>
      <c r="C10" s="19" t="s">
        <v>21</v>
      </c>
      <c r="D10" s="19">
        <v>20</v>
      </c>
      <c r="E10" s="19">
        <f t="shared" si="0"/>
        <v>290</v>
      </c>
    </row>
    <row r="11" spans="1:6" x14ac:dyDescent="0.25">
      <c r="A11" s="15">
        <v>1</v>
      </c>
      <c r="B11" s="2" t="s">
        <v>49</v>
      </c>
      <c r="C11" s="19" t="s">
        <v>21</v>
      </c>
      <c r="D11" s="19">
        <v>10</v>
      </c>
      <c r="E11" s="19">
        <f t="shared" si="0"/>
        <v>145</v>
      </c>
    </row>
    <row r="12" spans="1:6" ht="15" customHeight="1" x14ac:dyDescent="0.25">
      <c r="A12" s="15">
        <v>2</v>
      </c>
      <c r="B12" s="4" t="s">
        <v>50</v>
      </c>
      <c r="C12" s="19" t="s">
        <v>21</v>
      </c>
      <c r="D12" s="19">
        <v>10</v>
      </c>
      <c r="E12" s="19">
        <f t="shared" si="0"/>
        <v>145</v>
      </c>
    </row>
    <row r="13" spans="1:6" ht="15" customHeight="1" x14ac:dyDescent="0.25">
      <c r="A13" s="15">
        <v>1</v>
      </c>
      <c r="B13" s="4" t="s">
        <v>51</v>
      </c>
      <c r="C13" s="19" t="s">
        <v>21</v>
      </c>
      <c r="D13" s="19">
        <v>20</v>
      </c>
      <c r="E13" s="19">
        <f t="shared" si="0"/>
        <v>290</v>
      </c>
    </row>
    <row r="14" spans="1:6" ht="15" customHeight="1" x14ac:dyDescent="0.25">
      <c r="A14" s="15">
        <v>2</v>
      </c>
      <c r="B14" s="4" t="s">
        <v>52</v>
      </c>
      <c r="C14" s="19" t="s">
        <v>21</v>
      </c>
      <c r="D14" s="19">
        <v>20</v>
      </c>
      <c r="E14" s="19">
        <f t="shared" si="0"/>
        <v>290</v>
      </c>
    </row>
    <row r="15" spans="1:6" ht="15" customHeight="1" x14ac:dyDescent="0.25">
      <c r="A15" s="15">
        <v>2</v>
      </c>
      <c r="B15" s="4" t="s">
        <v>53</v>
      </c>
      <c r="C15" s="19" t="s">
        <v>21</v>
      </c>
      <c r="D15" s="19">
        <v>20</v>
      </c>
      <c r="E15" s="19">
        <f t="shared" si="0"/>
        <v>290</v>
      </c>
    </row>
    <row r="16" spans="1:6" ht="15" customHeight="1" x14ac:dyDescent="0.25">
      <c r="A16" s="15">
        <v>1</v>
      </c>
      <c r="B16" s="9" t="s">
        <v>54</v>
      </c>
      <c r="C16" s="19" t="s">
        <v>21</v>
      </c>
      <c r="D16" s="19">
        <v>20</v>
      </c>
      <c r="E16" s="19">
        <f t="shared" si="0"/>
        <v>290</v>
      </c>
    </row>
    <row r="17" spans="1:5" ht="15" customHeight="1" x14ac:dyDescent="0.25">
      <c r="A17" s="15">
        <v>2</v>
      </c>
      <c r="B17" s="4" t="s">
        <v>55</v>
      </c>
      <c r="C17" s="19" t="s">
        <v>21</v>
      </c>
      <c r="D17" s="19">
        <v>20</v>
      </c>
      <c r="E17" s="19">
        <f t="shared" si="0"/>
        <v>290</v>
      </c>
    </row>
    <row r="18" spans="1:5" x14ac:dyDescent="0.25">
      <c r="A18" s="15">
        <v>2</v>
      </c>
      <c r="B18" s="2" t="s">
        <v>56</v>
      </c>
      <c r="C18" s="19" t="s">
        <v>21</v>
      </c>
      <c r="D18" s="19">
        <v>20</v>
      </c>
      <c r="E18" s="19">
        <f t="shared" si="0"/>
        <v>290</v>
      </c>
    </row>
    <row r="19" spans="1:5" x14ac:dyDescent="0.25">
      <c r="A19" s="15">
        <v>2</v>
      </c>
      <c r="B19" s="2" t="s">
        <v>57</v>
      </c>
      <c r="C19" s="19" t="s">
        <v>21</v>
      </c>
      <c r="D19" s="19">
        <v>10</v>
      </c>
      <c r="E19" s="19">
        <f t="shared" si="0"/>
        <v>145</v>
      </c>
    </row>
    <row r="20" spans="1:5" ht="15" customHeight="1" x14ac:dyDescent="0.25">
      <c r="A20" s="15">
        <v>2</v>
      </c>
      <c r="B20" s="4" t="s">
        <v>58</v>
      </c>
      <c r="C20" s="19" t="s">
        <v>21</v>
      </c>
      <c r="D20" s="19">
        <v>40</v>
      </c>
      <c r="E20" s="19">
        <f t="shared" si="0"/>
        <v>580</v>
      </c>
    </row>
    <row r="21" spans="1:5" x14ac:dyDescent="0.25">
      <c r="A21" s="15"/>
      <c r="B21" s="5" t="s">
        <v>10</v>
      </c>
      <c r="C21" s="19"/>
      <c r="D21" s="19">
        <f>SUM(D6:D20)</f>
        <v>275</v>
      </c>
      <c r="E21" s="24">
        <f>SUM(E6:E20)</f>
        <v>3987.5</v>
      </c>
    </row>
    <row r="22" spans="1:5" x14ac:dyDescent="0.25">
      <c r="A22" s="18"/>
      <c r="B22" s="6"/>
      <c r="C22" s="6"/>
      <c r="D22" s="6"/>
      <c r="E22" s="6"/>
    </row>
    <row r="23" spans="1:5" x14ac:dyDescent="0.25">
      <c r="A23" s="18"/>
      <c r="B23" s="6"/>
      <c r="C23" s="6"/>
      <c r="D23" s="6"/>
      <c r="E23" s="6"/>
    </row>
    <row r="24" spans="1:5" x14ac:dyDescent="0.25">
      <c r="A24" s="18"/>
      <c r="B24" s="6"/>
      <c r="C24" s="6"/>
      <c r="D24" s="6"/>
      <c r="E24" s="6"/>
    </row>
    <row r="25" spans="1:5" x14ac:dyDescent="0.25">
      <c r="A25" s="18"/>
      <c r="B25" s="6"/>
      <c r="C25" s="6"/>
      <c r="D25" s="6"/>
      <c r="E25" s="6"/>
    </row>
    <row r="26" spans="1:5" x14ac:dyDescent="0.25">
      <c r="A26" s="18"/>
      <c r="B26" s="6"/>
      <c r="C26" s="6"/>
      <c r="D26" s="6"/>
      <c r="E26" s="6"/>
    </row>
    <row r="27" spans="1:5" x14ac:dyDescent="0.25">
      <c r="A27" s="18"/>
      <c r="B27" s="6"/>
      <c r="C27" s="6"/>
      <c r="D27" s="6"/>
      <c r="E27" s="6"/>
    </row>
    <row r="28" spans="1:5" x14ac:dyDescent="0.25">
      <c r="A28" s="18"/>
      <c r="B28" s="6"/>
      <c r="C28" s="6"/>
      <c r="D28" s="6"/>
      <c r="E28" s="6"/>
    </row>
    <row r="29" spans="1:5" x14ac:dyDescent="0.25">
      <c r="A29" s="18"/>
      <c r="B29" s="6"/>
      <c r="C29" s="6"/>
      <c r="D29" s="6"/>
      <c r="E29" s="6"/>
    </row>
    <row r="30" spans="1:5" x14ac:dyDescent="0.25">
      <c r="A30" s="18"/>
      <c r="B30" s="6"/>
      <c r="C30" s="6"/>
      <c r="D30" s="6"/>
      <c r="E30" s="6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F1" sqref="F1:F1048576"/>
    </sheetView>
  </sheetViews>
  <sheetFormatPr defaultRowHeight="15" x14ac:dyDescent="0.25"/>
  <cols>
    <col min="1" max="1" width="14.28515625" style="17" customWidth="1"/>
    <col min="2" max="2" width="69.42578125" customWidth="1"/>
    <col min="3" max="3" width="12.42578125" customWidth="1"/>
    <col min="4" max="4" width="12.28515625" customWidth="1"/>
    <col min="5" max="5" width="18.28515625" customWidth="1"/>
    <col min="6" max="6" width="17.28515625" customWidth="1"/>
  </cols>
  <sheetData>
    <row r="2" spans="1:6" ht="28.5" x14ac:dyDescent="0.25">
      <c r="A2" s="16"/>
      <c r="B2" s="16" t="s">
        <v>0</v>
      </c>
    </row>
    <row r="4" spans="1:6" ht="21" x14ac:dyDescent="0.35">
      <c r="B4" s="3" t="s">
        <v>12</v>
      </c>
      <c r="C4" s="3"/>
      <c r="D4" s="3"/>
      <c r="E4" s="3"/>
    </row>
    <row r="6" spans="1:6" ht="93.75" x14ac:dyDescent="0.25">
      <c r="A6" s="7" t="s">
        <v>6</v>
      </c>
      <c r="B6" s="8" t="s">
        <v>2</v>
      </c>
      <c r="C6" s="8" t="s">
        <v>3</v>
      </c>
      <c r="D6" s="7" t="s">
        <v>4</v>
      </c>
      <c r="E6" s="7" t="s">
        <v>5</v>
      </c>
      <c r="F6" s="1"/>
    </row>
    <row r="7" spans="1:6" x14ac:dyDescent="0.25">
      <c r="A7" s="15">
        <v>3</v>
      </c>
      <c r="B7" s="2" t="s">
        <v>26</v>
      </c>
      <c r="C7" s="19" t="s">
        <v>23</v>
      </c>
      <c r="D7" s="19">
        <v>18</v>
      </c>
      <c r="E7" s="19">
        <f>D7*(14.5)</f>
        <v>261</v>
      </c>
    </row>
    <row r="8" spans="1:6" x14ac:dyDescent="0.25">
      <c r="A8" s="15">
        <v>1</v>
      </c>
      <c r="B8" s="2" t="s">
        <v>27</v>
      </c>
      <c r="C8" s="19" t="s">
        <v>23</v>
      </c>
      <c r="D8" s="19">
        <v>15</v>
      </c>
      <c r="E8" s="19">
        <f t="shared" ref="E8:E19" si="0">D8*(14.5)</f>
        <v>217.5</v>
      </c>
    </row>
    <row r="9" spans="1:6" ht="45.75" customHeight="1" x14ac:dyDescent="0.25">
      <c r="A9" s="15">
        <v>1</v>
      </c>
      <c r="B9" s="4" t="s">
        <v>28</v>
      </c>
      <c r="C9" s="19" t="s">
        <v>23</v>
      </c>
      <c r="D9" s="19">
        <v>28</v>
      </c>
      <c r="E9" s="19">
        <f t="shared" si="0"/>
        <v>406</v>
      </c>
    </row>
    <row r="10" spans="1:6" x14ac:dyDescent="0.25">
      <c r="A10" s="15">
        <v>2</v>
      </c>
      <c r="B10" s="2" t="s">
        <v>29</v>
      </c>
      <c r="C10" s="19" t="s">
        <v>23</v>
      </c>
      <c r="D10" s="19">
        <v>22</v>
      </c>
      <c r="E10" s="19">
        <f t="shared" si="0"/>
        <v>319</v>
      </c>
    </row>
    <row r="11" spans="1:6" x14ac:dyDescent="0.25">
      <c r="A11" s="15">
        <v>1</v>
      </c>
      <c r="B11" s="2" t="s">
        <v>30</v>
      </c>
      <c r="C11" s="19" t="s">
        <v>23</v>
      </c>
      <c r="D11" s="19">
        <v>6</v>
      </c>
      <c r="E11" s="19">
        <f t="shared" si="0"/>
        <v>87</v>
      </c>
    </row>
    <row r="12" spans="1:6" x14ac:dyDescent="0.25">
      <c r="A12" s="15">
        <v>1</v>
      </c>
      <c r="B12" s="2" t="s">
        <v>31</v>
      </c>
      <c r="C12" s="19" t="s">
        <v>23</v>
      </c>
      <c r="D12" s="19">
        <v>20</v>
      </c>
      <c r="E12" s="19">
        <f t="shared" si="0"/>
        <v>290</v>
      </c>
    </row>
    <row r="13" spans="1:6" ht="15" customHeight="1" x14ac:dyDescent="0.25">
      <c r="A13" s="15">
        <v>3</v>
      </c>
      <c r="B13" s="4" t="s">
        <v>32</v>
      </c>
      <c r="C13" s="19" t="s">
        <v>23</v>
      </c>
      <c r="D13" s="19">
        <v>9</v>
      </c>
      <c r="E13" s="19">
        <f t="shared" si="0"/>
        <v>130.5</v>
      </c>
    </row>
    <row r="14" spans="1:6" ht="15" customHeight="1" x14ac:dyDescent="0.25">
      <c r="A14" s="22">
        <v>3</v>
      </c>
      <c r="B14" s="21" t="s">
        <v>33</v>
      </c>
      <c r="C14" s="19" t="s">
        <v>23</v>
      </c>
      <c r="D14" s="19">
        <v>15</v>
      </c>
      <c r="E14" s="19">
        <f t="shared" si="0"/>
        <v>217.5</v>
      </c>
    </row>
    <row r="15" spans="1:6" ht="15" customHeight="1" x14ac:dyDescent="0.25">
      <c r="A15" s="15">
        <v>2</v>
      </c>
      <c r="B15" s="4" t="s">
        <v>34</v>
      </c>
      <c r="C15" s="19" t="s">
        <v>23</v>
      </c>
      <c r="D15" s="19">
        <v>60</v>
      </c>
      <c r="E15" s="19">
        <f>D15*(14.5)</f>
        <v>870</v>
      </c>
    </row>
    <row r="16" spans="1:6" ht="15" customHeight="1" x14ac:dyDescent="0.25">
      <c r="A16" s="15">
        <v>1</v>
      </c>
      <c r="B16" s="9" t="s">
        <v>35</v>
      </c>
      <c r="C16" s="19" t="s">
        <v>23</v>
      </c>
      <c r="D16" s="19">
        <v>20</v>
      </c>
      <c r="E16" s="19">
        <f t="shared" si="0"/>
        <v>290</v>
      </c>
    </row>
    <row r="17" spans="1:5" ht="15" customHeight="1" x14ac:dyDescent="0.25">
      <c r="A17" s="15">
        <v>1</v>
      </c>
      <c r="B17" s="4" t="s">
        <v>36</v>
      </c>
      <c r="C17" s="19" t="s">
        <v>23</v>
      </c>
      <c r="D17" s="19">
        <v>20</v>
      </c>
      <c r="E17" s="19">
        <f t="shared" si="0"/>
        <v>290</v>
      </c>
    </row>
    <row r="18" spans="1:5" ht="15" customHeight="1" x14ac:dyDescent="0.25">
      <c r="A18" s="15">
        <v>1</v>
      </c>
      <c r="B18" s="4" t="s">
        <v>37</v>
      </c>
      <c r="C18" s="19" t="s">
        <v>23</v>
      </c>
      <c r="D18" s="19">
        <v>15</v>
      </c>
      <c r="E18" s="19">
        <f t="shared" si="0"/>
        <v>217.5</v>
      </c>
    </row>
    <row r="19" spans="1:5" x14ac:dyDescent="0.25">
      <c r="A19" s="15">
        <v>1</v>
      </c>
      <c r="B19" s="2" t="s">
        <v>38</v>
      </c>
      <c r="C19" s="19" t="s">
        <v>23</v>
      </c>
      <c r="D19" s="19">
        <v>20</v>
      </c>
      <c r="E19" s="19">
        <f t="shared" si="0"/>
        <v>290</v>
      </c>
    </row>
    <row r="20" spans="1:5" x14ac:dyDescent="0.25">
      <c r="A20" s="15"/>
      <c r="B20" s="5" t="s">
        <v>10</v>
      </c>
      <c r="C20" s="19"/>
      <c r="D20" s="19">
        <f>SUM(D7:D19)</f>
        <v>268</v>
      </c>
      <c r="E20" s="24">
        <f>SUM(E7:E19)</f>
        <v>3886</v>
      </c>
    </row>
    <row r="21" spans="1:5" x14ac:dyDescent="0.25">
      <c r="A21" s="18"/>
      <c r="B21" s="6"/>
      <c r="C21" s="6"/>
      <c r="D21" s="6"/>
      <c r="E21" s="6"/>
    </row>
    <row r="22" spans="1:5" x14ac:dyDescent="0.25">
      <c r="A22" s="18"/>
      <c r="B22" s="6"/>
      <c r="C22" s="6"/>
      <c r="D22" s="6"/>
      <c r="E22" s="6"/>
    </row>
    <row r="23" spans="1:5" x14ac:dyDescent="0.25">
      <c r="A23" s="18"/>
      <c r="B23" s="6"/>
      <c r="C23" s="6"/>
      <c r="D23" s="6"/>
      <c r="E23" s="6"/>
    </row>
    <row r="24" spans="1:5" x14ac:dyDescent="0.25">
      <c r="A24" s="18"/>
      <c r="B24" s="6"/>
      <c r="C24" s="6"/>
      <c r="D24" s="6"/>
      <c r="E24" s="6"/>
    </row>
    <row r="25" spans="1:5" x14ac:dyDescent="0.25">
      <c r="A25" s="18"/>
      <c r="B25" s="6"/>
      <c r="C25" s="6"/>
      <c r="D25" s="6"/>
      <c r="E25" s="6"/>
    </row>
    <row r="26" spans="1:5" x14ac:dyDescent="0.25">
      <c r="A26" s="18"/>
      <c r="B26" s="6"/>
      <c r="C26" s="6"/>
      <c r="D26" s="6"/>
      <c r="E26" s="6"/>
    </row>
    <row r="27" spans="1:5" x14ac:dyDescent="0.25">
      <c r="A27" s="18"/>
      <c r="B27" s="6"/>
      <c r="C27" s="6"/>
      <c r="D27" s="6"/>
      <c r="E27" s="6"/>
    </row>
    <row r="28" spans="1:5" x14ac:dyDescent="0.25">
      <c r="A28" s="18"/>
      <c r="B28" s="6"/>
      <c r="C28" s="6"/>
      <c r="D28" s="6"/>
      <c r="E28" s="6"/>
    </row>
    <row r="29" spans="1:5" x14ac:dyDescent="0.25">
      <c r="A29" s="18"/>
      <c r="B29" s="6"/>
      <c r="C29" s="6"/>
      <c r="D29" s="6"/>
      <c r="E29" s="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9"/>
  <sheetViews>
    <sheetView workbookViewId="0">
      <selection activeCell="C9" sqref="C9"/>
    </sheetView>
  </sheetViews>
  <sheetFormatPr defaultRowHeight="15" x14ac:dyDescent="0.25"/>
  <cols>
    <col min="1" max="1" width="19.42578125" customWidth="1"/>
    <col min="2" max="2" width="10.85546875" customWidth="1"/>
    <col min="3" max="3" width="27.28515625" customWidth="1"/>
    <col min="4" max="4" width="26.7109375" customWidth="1"/>
  </cols>
  <sheetData>
    <row r="5" spans="1:4" ht="93.75" x14ac:dyDescent="0.25">
      <c r="A5" s="8" t="s">
        <v>13</v>
      </c>
      <c r="B5" s="7" t="s">
        <v>14</v>
      </c>
      <c r="C5" s="7" t="s">
        <v>5</v>
      </c>
      <c r="D5" s="7" t="s">
        <v>15</v>
      </c>
    </row>
    <row r="6" spans="1:4" ht="15.75" x14ac:dyDescent="0.25">
      <c r="A6" s="10" t="s">
        <v>18</v>
      </c>
      <c r="B6" s="19">
        <v>275</v>
      </c>
      <c r="C6" s="19">
        <v>3987.5</v>
      </c>
      <c r="D6" s="2"/>
    </row>
    <row r="7" spans="1:4" ht="15.75" x14ac:dyDescent="0.25">
      <c r="A7" s="10" t="s">
        <v>19</v>
      </c>
      <c r="B7" s="19">
        <v>268</v>
      </c>
      <c r="C7" s="19">
        <v>3886</v>
      </c>
      <c r="D7" s="2"/>
    </row>
    <row r="8" spans="1:4" ht="15.75" x14ac:dyDescent="0.25">
      <c r="A8" s="10" t="s">
        <v>16</v>
      </c>
      <c r="B8" s="19">
        <v>315</v>
      </c>
      <c r="C8" s="19">
        <v>3937.5</v>
      </c>
      <c r="D8" s="2"/>
    </row>
    <row r="9" spans="1:4" ht="15.75" x14ac:dyDescent="0.25">
      <c r="A9" s="11" t="s">
        <v>17</v>
      </c>
      <c r="B9" s="24">
        <f>SUM(B6:B8)</f>
        <v>858</v>
      </c>
      <c r="C9" s="24">
        <f>SUM(C6:C8)</f>
        <v>11811</v>
      </c>
      <c r="D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C.S</vt:lpstr>
      <vt:lpstr>A.A.</vt:lpstr>
      <vt:lpstr>A.T.</vt:lpstr>
      <vt:lpstr>Riepilogo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BSTD0204</dc:creator>
  <cp:lastModifiedBy>utente</cp:lastModifiedBy>
  <cp:lastPrinted>2016-11-18T16:14:02Z</cp:lastPrinted>
  <dcterms:created xsi:type="dcterms:W3CDTF">2016-10-15T10:59:30Z</dcterms:created>
  <dcterms:modified xsi:type="dcterms:W3CDTF">2017-04-06T09:29:39Z</dcterms:modified>
</cp:coreProperties>
</file>